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alation Agency\Desktop\LEXI\BRIDAL\"/>
    </mc:Choice>
  </mc:AlternateContent>
  <xr:revisionPtr revIDLastSave="0" documentId="8_{239844D0-7F91-461E-BEB1-7A7A6D3E37E5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Order Form" sheetId="1" r:id="rId1"/>
    <sheet name="Fabric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5" i="1" l="1"/>
  <c r="L35" i="1" s="1"/>
  <c r="C35" i="1"/>
  <c r="K32" i="1"/>
  <c r="L32" i="1" s="1"/>
  <c r="C32" i="1"/>
  <c r="K31" i="1"/>
  <c r="C31" i="1"/>
  <c r="L31" i="1"/>
  <c r="K30" i="1"/>
  <c r="C30" i="1"/>
  <c r="L30" i="1"/>
  <c r="K29" i="1"/>
  <c r="L29" i="1" s="1"/>
  <c r="C29" i="1"/>
  <c r="K28" i="1"/>
  <c r="L28" i="1" s="1"/>
  <c r="C28" i="1"/>
  <c r="K27" i="1"/>
  <c r="C27" i="1"/>
  <c r="L27" i="1"/>
  <c r="K26" i="1"/>
  <c r="C26" i="1"/>
  <c r="L26" i="1"/>
  <c r="K25" i="1"/>
  <c r="L25" i="1" s="1"/>
  <c r="C25" i="1"/>
  <c r="K24" i="1"/>
  <c r="L24" i="1" s="1"/>
  <c r="C24" i="1"/>
  <c r="K21" i="1"/>
  <c r="C21" i="1"/>
  <c r="L21" i="1"/>
  <c r="K20" i="1"/>
  <c r="C20" i="1"/>
  <c r="L20" i="1"/>
  <c r="K19" i="1"/>
  <c r="L19" i="1" s="1"/>
  <c r="C19" i="1"/>
  <c r="K22" i="1"/>
  <c r="L22" i="1" s="1"/>
  <c r="C22" i="1"/>
  <c r="K34" i="1"/>
  <c r="C34" i="1"/>
  <c r="L34" i="1"/>
  <c r="K23" i="1"/>
  <c r="C23" i="1"/>
  <c r="L23" i="1"/>
  <c r="K33" i="1"/>
  <c r="L33" i="1" s="1"/>
  <c r="C33" i="1"/>
  <c r="L38" i="1"/>
  <c r="L37" i="1" l="1"/>
</calcChain>
</file>

<file path=xl/sharedStrings.xml><?xml version="1.0" encoding="utf-8"?>
<sst xmlns="http://schemas.openxmlformats.org/spreadsheetml/2006/main" count="73" uniqueCount="63">
  <si>
    <t>www.lexiclothing.com.au</t>
  </si>
  <si>
    <t>For wholesale orders and enquiries please contact</t>
  </si>
  <si>
    <t>Address:</t>
  </si>
  <si>
    <t>Wholesale Order Form</t>
  </si>
  <si>
    <t>Sub Total:</t>
  </si>
  <si>
    <t>Total Quantity Ordered:</t>
  </si>
  <si>
    <t>Shop Name :</t>
  </si>
  <si>
    <t>Contact Person:</t>
  </si>
  <si>
    <t>Contact Email:</t>
  </si>
  <si>
    <t>STYLE NAME</t>
  </si>
  <si>
    <t>TERMS</t>
  </si>
  <si>
    <t>HALATION AGENCY</t>
  </si>
  <si>
    <t>BANK DETAILS</t>
  </si>
  <si>
    <t xml:space="preserve">BSB: 085-458 </t>
  </si>
  <si>
    <t>ACCOUNT NAME : Lexi Clothing</t>
  </si>
  <si>
    <t>ACCOUNT NO: 13-321-1426</t>
  </si>
  <si>
    <t xml:space="preserve">TEL : +61 2 9313 7060             MOB : +61 408 408 048 </t>
  </si>
  <si>
    <t>christina@halationagency.com</t>
  </si>
  <si>
    <t>Contact  Phone:</t>
  </si>
  <si>
    <t>Sofia Dress</t>
  </si>
  <si>
    <t>Giulia Dress</t>
  </si>
  <si>
    <t>Martina Dress</t>
  </si>
  <si>
    <t>Giorgia Dress</t>
  </si>
  <si>
    <t>Alessia Dress</t>
  </si>
  <si>
    <t>Vittoria Dress</t>
  </si>
  <si>
    <t>Elena Dress</t>
  </si>
  <si>
    <t>Valentina Dress</t>
  </si>
  <si>
    <t>Sara Dress</t>
  </si>
  <si>
    <t>Alegra Dress</t>
  </si>
  <si>
    <t>Clara Dress</t>
  </si>
  <si>
    <t>Raffaella Dress</t>
  </si>
  <si>
    <t>Daniella Dress</t>
  </si>
  <si>
    <t>WSP</t>
  </si>
  <si>
    <t>RRP</t>
  </si>
  <si>
    <t>Total Qty</t>
  </si>
  <si>
    <t>AU 4</t>
  </si>
  <si>
    <t>AU 6</t>
  </si>
  <si>
    <t>AU 8</t>
  </si>
  <si>
    <t>AU 10</t>
  </si>
  <si>
    <t>AU 12</t>
  </si>
  <si>
    <t>AU 14</t>
  </si>
  <si>
    <t>SKU</t>
  </si>
  <si>
    <t>Total Amount</t>
  </si>
  <si>
    <t>No cancellation accepted after 7 Days - 30% Cancellation fee applies</t>
  </si>
  <si>
    <t>30% deposit to be paid upfront. Remainder prior to delivery.</t>
  </si>
  <si>
    <t>CONTENT</t>
  </si>
  <si>
    <t>Sofia Dress - Champagne</t>
  </si>
  <si>
    <t>Sofia Dress - White</t>
  </si>
  <si>
    <t>Alessia Dress - Champagne</t>
  </si>
  <si>
    <t>Alessia Dress - White</t>
  </si>
  <si>
    <t>Giorgia Dress - Champagne</t>
  </si>
  <si>
    <t>Giorgia Dress - White</t>
  </si>
  <si>
    <t>Clara Dress - White</t>
  </si>
  <si>
    <t>Clara Dress - Ivory</t>
  </si>
  <si>
    <t>1395C</t>
  </si>
  <si>
    <t>1395W</t>
  </si>
  <si>
    <t>1396W</t>
  </si>
  <si>
    <t>1396V</t>
  </si>
  <si>
    <t>1397C</t>
  </si>
  <si>
    <t>1397W</t>
  </si>
  <si>
    <t>1398C</t>
  </si>
  <si>
    <t>1398W</t>
  </si>
  <si>
    <t>LEXI | BRIDAL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</si>
</sst>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1"/>
      <name val="Calibri"/>
      <family val="2"/>
      <scheme val="minor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Arial"/>
      <family val="2"/>
    </font>
    <font>
      <b/>
      <sz val="16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7">
    <xf numFmtId="0" fontId="0" fillId="0" borderId="0" xfId="0"/>
    <xf numFmtId="0" fontId="3" fillId="2" borderId="2" xfId="0" applyFont="1" applyFill="1" applyBorder="1"/>
    <xf numFmtId="0" fontId="4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right" vertical="center" indent="1"/>
    </xf>
    <xf numFmtId="164" fontId="4" fillId="0" borderId="5" xfId="0" applyNumberFormat="1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 indent="2"/>
    </xf>
    <xf numFmtId="0" fontId="6" fillId="0" borderId="11" xfId="0" applyFont="1" applyFill="1" applyBorder="1" applyAlignment="1">
      <alignment horizontal="right" vertical="center" indent="2"/>
    </xf>
    <xf numFmtId="0" fontId="6" fillId="0" borderId="12" xfId="0" applyFont="1" applyFill="1" applyBorder="1" applyAlignment="1">
      <alignment horizontal="right" vertical="center" indent="2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9" fontId="4" fillId="0" borderId="4" xfId="0" applyNumberFormat="1" applyFont="1" applyBorder="1" applyAlignment="1">
      <alignment vertical="center"/>
    </xf>
    <xf numFmtId="9" fontId="4" fillId="0" borderId="5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23" xfId="0" applyNumberFormat="1" applyFont="1" applyFill="1" applyBorder="1" applyAlignment="1" applyProtection="1">
      <alignment horizontal="center" vertical="center"/>
      <protection locked="0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14" fillId="0" borderId="25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 applyProtection="1">
      <alignment horizontal="center" vertical="center"/>
      <protection locked="0"/>
    </xf>
    <xf numFmtId="0" fontId="14" fillId="0" borderId="32" xfId="0" applyNumberFormat="1" applyFont="1" applyFill="1" applyBorder="1" applyAlignment="1" applyProtection="1">
      <alignment horizontal="center" vertical="center"/>
      <protection locked="0"/>
    </xf>
    <xf numFmtId="0" fontId="14" fillId="0" borderId="27" xfId="0" applyNumberFormat="1" applyFont="1" applyFill="1" applyBorder="1" applyAlignment="1">
      <alignment horizontal="center" vertical="center"/>
    </xf>
    <xf numFmtId="0" fontId="14" fillId="0" borderId="28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>
      <alignment horizontal="left" vertical="center" indent="2"/>
    </xf>
    <xf numFmtId="0" fontId="6" fillId="0" borderId="3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 indent="1"/>
    </xf>
    <xf numFmtId="0" fontId="13" fillId="3" borderId="22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center" vertical="center"/>
    </xf>
    <xf numFmtId="164" fontId="13" fillId="3" borderId="23" xfId="0" applyNumberFormat="1" applyFont="1" applyFill="1" applyBorder="1" applyAlignment="1">
      <alignment horizontal="right" vertical="center" indent="1"/>
    </xf>
    <xf numFmtId="164" fontId="13" fillId="3" borderId="24" xfId="0" applyNumberFormat="1" applyFont="1" applyFill="1" applyBorder="1" applyAlignment="1">
      <alignment horizontal="right" vertical="center" indent="1"/>
    </xf>
    <xf numFmtId="0" fontId="13" fillId="3" borderId="25" xfId="0" applyFont="1" applyFill="1" applyBorder="1" applyAlignment="1">
      <alignment horizontal="left" vertical="center"/>
    </xf>
    <xf numFmtId="0" fontId="13" fillId="3" borderId="30" xfId="0" applyFont="1" applyFill="1" applyBorder="1" applyAlignment="1">
      <alignment horizontal="center" vertical="center"/>
    </xf>
    <xf numFmtId="164" fontId="13" fillId="3" borderId="21" xfId="0" applyNumberFormat="1" applyFont="1" applyFill="1" applyBorder="1" applyAlignment="1">
      <alignment horizontal="right" vertical="center" indent="1"/>
    </xf>
    <xf numFmtId="164" fontId="13" fillId="3" borderId="26" xfId="0" applyNumberFormat="1" applyFont="1" applyFill="1" applyBorder="1" applyAlignment="1">
      <alignment horizontal="right" vertical="center" indent="1"/>
    </xf>
    <xf numFmtId="0" fontId="13" fillId="3" borderId="27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164" fontId="13" fillId="3" borderId="28" xfId="0" applyNumberFormat="1" applyFont="1" applyFill="1" applyBorder="1" applyAlignment="1">
      <alignment horizontal="right" vertical="center" indent="1"/>
    </xf>
    <xf numFmtId="164" fontId="13" fillId="3" borderId="15" xfId="0" applyNumberFormat="1" applyFont="1" applyFill="1" applyBorder="1" applyAlignment="1">
      <alignment horizontal="right" vertical="center" indent="1"/>
    </xf>
    <xf numFmtId="0" fontId="13" fillId="3" borderId="22" xfId="0" applyNumberFormat="1" applyFont="1" applyFill="1" applyBorder="1" applyAlignment="1" applyProtection="1">
      <alignment horizontal="center" vertical="center"/>
      <protection locked="0"/>
    </xf>
    <xf numFmtId="0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27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>
      <alignment horizontal="right" vertical="center" indent="1"/>
    </xf>
    <xf numFmtId="0" fontId="8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/>
    <xf numFmtId="0" fontId="10" fillId="0" borderId="0" xfId="0" applyFont="1" applyBorder="1" applyAlignment="1"/>
    <xf numFmtId="0" fontId="12" fillId="0" borderId="0" xfId="0" applyFont="1" applyBorder="1" applyAlignment="1"/>
    <xf numFmtId="0" fontId="10" fillId="0" borderId="0" xfId="1" applyFont="1" applyBorder="1" applyAlignment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0" xfId="0" applyFont="1" applyFill="1" applyBorder="1" applyAlignment="1">
      <alignment horizontal="right" vertical="center"/>
    </xf>
    <xf numFmtId="0" fontId="0" fillId="0" borderId="21" xfId="0" applyFill="1" applyBorder="1"/>
    <xf numFmtId="0" fontId="12" fillId="0" borderId="0" xfId="0" applyFont="1" applyBorder="1" applyAlignment="1">
      <alignment horizontal="center"/>
    </xf>
    <xf numFmtId="0" fontId="6" fillId="0" borderId="3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20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left" vertical="center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379927</xdr:colOff>
      <xdr:row>0</xdr:row>
      <xdr:rowOff>81925</xdr:rowOff>
    </xdr:from>
    <xdr:to>
      <xdr:col>12</xdr:col>
      <xdr:colOff>2117</xdr:colOff>
      <xdr:row>5</xdr:row>
      <xdr:rowOff>36734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55727" y="81925"/>
          <a:ext cx="3546490" cy="12883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Lexi Clothing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219 Unley Road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charset="0"/>
              <a:ea typeface="Arial" charset="0"/>
              <a:cs typeface="Arial" charset="0"/>
            </a:rPr>
            <a:t>Malvern</a:t>
          </a: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, SA, 5061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Australia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info@lexiclothing.com.au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2964138</xdr:colOff>
      <xdr:row>6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64138" cy="177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tina@halationagency.com.au" TargetMode="External"/><Relationship Id="rId1" Type="http://schemas.openxmlformats.org/officeDocument/2006/relationships/hyperlink" Target="http://www.lexiclothing.com.a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6"/>
  <sheetViews>
    <sheetView showGridLines="0" tabSelected="1" zoomScaleSheetLayoutView="100" workbookViewId="0">
      <selection activeCell="I9" sqref="I9"/>
    </sheetView>
  </sheetViews>
  <sheetFormatPr defaultColWidth="11" defaultRowHeight="15.6" x14ac:dyDescent="0.3"/>
  <cols>
    <col min="1" max="1" width="39" customWidth="1"/>
    <col min="2" max="2" width="13.19921875" customWidth="1"/>
    <col min="3" max="3" width="16.69921875" style="9" customWidth="1"/>
    <col min="4" max="4" width="15.5" style="9" customWidth="1"/>
    <col min="5" max="5" width="10.296875" style="9" customWidth="1"/>
    <col min="6" max="10" width="10.296875" customWidth="1"/>
    <col min="11" max="11" width="13.69921875" customWidth="1"/>
    <col min="12" max="12" width="17.19921875" customWidth="1"/>
  </cols>
  <sheetData>
    <row r="1" spans="1:14" ht="22.8" x14ac:dyDescent="0.4">
      <c r="A1" s="84" t="s">
        <v>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69"/>
      <c r="N1" s="69"/>
    </row>
    <row r="2" spans="1:14" ht="31.05" customHeight="1" x14ac:dyDescent="0.6">
      <c r="A2" s="85" t="s">
        <v>62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70"/>
      <c r="N2" s="70"/>
    </row>
    <row r="3" spans="1:14" ht="1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71"/>
      <c r="N3" s="71"/>
    </row>
    <row r="4" spans="1:14" ht="17.399999999999999" x14ac:dyDescent="0.3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72"/>
      <c r="N4" s="72"/>
    </row>
    <row r="5" spans="1:14" ht="18" customHeight="1" x14ac:dyDescent="0.4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73"/>
      <c r="N5" s="73"/>
    </row>
    <row r="6" spans="1:14" ht="18" customHeight="1" x14ac:dyDescent="0.3">
      <c r="A6" s="87" t="s">
        <v>16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72"/>
      <c r="N6" s="72"/>
    </row>
    <row r="7" spans="1:14" ht="18" customHeight="1" x14ac:dyDescent="0.3">
      <c r="A7" s="88" t="s">
        <v>17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74"/>
      <c r="N7" s="74"/>
    </row>
    <row r="8" spans="1:14" ht="18" customHeight="1" x14ac:dyDescent="0.4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16"/>
      <c r="N8" s="16"/>
    </row>
    <row r="9" spans="1:14" ht="18" customHeigh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6"/>
      <c r="N9" s="16"/>
    </row>
    <row r="10" spans="1:14" ht="16.2" thickBot="1" x14ac:dyDescent="0.35">
      <c r="A10" s="78"/>
      <c r="B10" s="10"/>
      <c r="C10" s="12"/>
      <c r="D10" s="2"/>
      <c r="E10" s="2"/>
      <c r="F10" s="2"/>
      <c r="G10" s="12"/>
      <c r="H10" s="12"/>
      <c r="I10" s="12"/>
      <c r="J10" s="12"/>
      <c r="K10" s="12"/>
      <c r="L10" s="68"/>
      <c r="M10" s="16"/>
      <c r="N10" s="17"/>
    </row>
    <row r="11" spans="1:14" ht="28.05" customHeight="1" x14ac:dyDescent="0.3">
      <c r="A11" s="13" t="s">
        <v>6</v>
      </c>
      <c r="B11" s="93"/>
      <c r="C11" s="94"/>
      <c r="D11" s="94"/>
      <c r="E11" s="94"/>
      <c r="F11" s="94"/>
      <c r="G11" s="94"/>
      <c r="H11" s="94"/>
      <c r="I11" s="94"/>
      <c r="J11" s="94"/>
      <c r="K11" s="94"/>
      <c r="L11" s="95"/>
      <c r="M11" s="17"/>
      <c r="N11" s="17"/>
    </row>
    <row r="12" spans="1:14" ht="28.05" customHeight="1" x14ac:dyDescent="0.3">
      <c r="A12" s="14" t="s">
        <v>2</v>
      </c>
      <c r="B12" s="81"/>
      <c r="C12" s="82"/>
      <c r="D12" s="82"/>
      <c r="E12" s="82"/>
      <c r="F12" s="82"/>
      <c r="G12" s="82"/>
      <c r="H12" s="82"/>
      <c r="I12" s="82"/>
      <c r="J12" s="82"/>
      <c r="K12" s="82"/>
      <c r="L12" s="83"/>
      <c r="M12" s="17"/>
      <c r="N12" s="17"/>
    </row>
    <row r="13" spans="1:14" ht="28.05" customHeight="1" x14ac:dyDescent="0.3">
      <c r="A13" s="14" t="s">
        <v>7</v>
      </c>
      <c r="B13" s="81"/>
      <c r="C13" s="82"/>
      <c r="D13" s="82"/>
      <c r="E13" s="82"/>
      <c r="F13" s="82"/>
      <c r="G13" s="82"/>
      <c r="H13" s="82"/>
      <c r="I13" s="82"/>
      <c r="J13" s="82"/>
      <c r="K13" s="82"/>
      <c r="L13" s="83"/>
      <c r="M13" s="17"/>
      <c r="N13" s="17"/>
    </row>
    <row r="14" spans="1:14" ht="28.05" customHeight="1" x14ac:dyDescent="0.3">
      <c r="A14" s="14" t="s">
        <v>8</v>
      </c>
      <c r="B14" s="81"/>
      <c r="C14" s="82"/>
      <c r="D14" s="82"/>
      <c r="E14" s="82"/>
      <c r="F14" s="82"/>
      <c r="G14" s="82"/>
      <c r="H14" s="82"/>
      <c r="I14" s="82"/>
      <c r="J14" s="82"/>
      <c r="K14" s="82"/>
      <c r="L14" s="83"/>
      <c r="M14" s="17"/>
      <c r="N14" s="17"/>
    </row>
    <row r="15" spans="1:14" ht="28.05" customHeight="1" thickBot="1" x14ac:dyDescent="0.35">
      <c r="A15" s="15" t="s">
        <v>18</v>
      </c>
      <c r="B15" s="49"/>
      <c r="C15" s="50"/>
      <c r="D15" s="96"/>
      <c r="E15" s="96"/>
      <c r="F15" s="96"/>
      <c r="G15" s="96"/>
      <c r="H15" s="96"/>
      <c r="I15" s="96"/>
      <c r="J15" s="51"/>
      <c r="K15" s="51"/>
      <c r="L15" s="52"/>
      <c r="M15" s="17"/>
      <c r="N15" s="17"/>
    </row>
    <row r="16" spans="1:14" ht="18" customHeight="1" x14ac:dyDescent="0.4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6"/>
      <c r="N16" s="16"/>
    </row>
    <row r="17" spans="1:14" ht="18" customHeight="1" thickBot="1" x14ac:dyDescent="0.4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6"/>
      <c r="N17" s="16"/>
    </row>
    <row r="18" spans="1:14" ht="36" customHeight="1" thickBot="1" x14ac:dyDescent="0.35">
      <c r="A18" s="1" t="s">
        <v>9</v>
      </c>
      <c r="B18" s="25" t="s">
        <v>41</v>
      </c>
      <c r="C18" s="25" t="s">
        <v>32</v>
      </c>
      <c r="D18" s="5" t="s">
        <v>33</v>
      </c>
      <c r="E18" s="5" t="s">
        <v>35</v>
      </c>
      <c r="F18" s="5" t="s">
        <v>36</v>
      </c>
      <c r="G18" s="5" t="s">
        <v>37</v>
      </c>
      <c r="H18" s="5" t="s">
        <v>38</v>
      </c>
      <c r="I18" s="5" t="s">
        <v>39</v>
      </c>
      <c r="J18" s="5" t="s">
        <v>40</v>
      </c>
      <c r="K18" s="5" t="s">
        <v>34</v>
      </c>
      <c r="L18" s="6" t="s">
        <v>42</v>
      </c>
      <c r="M18" s="17"/>
      <c r="N18" s="17"/>
    </row>
    <row r="19" spans="1:14" ht="25.05" customHeight="1" x14ac:dyDescent="0.3">
      <c r="A19" s="53" t="s">
        <v>30</v>
      </c>
      <c r="B19" s="54">
        <v>1391</v>
      </c>
      <c r="C19" s="55">
        <f t="shared" ref="C19" si="0">D19*0.46</f>
        <v>455.40000000000003</v>
      </c>
      <c r="D19" s="56">
        <v>990</v>
      </c>
      <c r="E19" s="41"/>
      <c r="F19" s="40"/>
      <c r="G19" s="40"/>
      <c r="H19" s="40"/>
      <c r="I19" s="40"/>
      <c r="J19" s="42"/>
      <c r="K19" s="65">
        <f t="shared" ref="K19" si="1">SUM(E19:J19)</f>
        <v>0</v>
      </c>
      <c r="L19" s="56">
        <f t="shared" ref="L19" si="2">K19*C19</f>
        <v>0</v>
      </c>
      <c r="M19" s="17"/>
      <c r="N19" s="17"/>
    </row>
    <row r="20" spans="1:14" ht="25.05" customHeight="1" x14ac:dyDescent="0.3">
      <c r="A20" s="57" t="s">
        <v>27</v>
      </c>
      <c r="B20" s="58">
        <v>1400</v>
      </c>
      <c r="C20" s="59">
        <f>D20*0.46</f>
        <v>685.4</v>
      </c>
      <c r="D20" s="60">
        <v>1490</v>
      </c>
      <c r="E20" s="43"/>
      <c r="F20" s="44"/>
      <c r="G20" s="44"/>
      <c r="H20" s="44"/>
      <c r="I20" s="44"/>
      <c r="J20" s="45"/>
      <c r="K20" s="66">
        <f>SUM(E20:J20)</f>
        <v>0</v>
      </c>
      <c r="L20" s="60">
        <f>K20*C20</f>
        <v>0</v>
      </c>
      <c r="M20" s="17"/>
      <c r="N20" s="17"/>
    </row>
    <row r="21" spans="1:14" ht="25.05" customHeight="1" x14ac:dyDescent="0.3">
      <c r="A21" s="57" t="s">
        <v>26</v>
      </c>
      <c r="B21" s="58">
        <v>1401</v>
      </c>
      <c r="C21" s="59">
        <f t="shared" ref="C21" si="3">D21*0.46</f>
        <v>777.4</v>
      </c>
      <c r="D21" s="60">
        <v>1690</v>
      </c>
      <c r="E21" s="43"/>
      <c r="F21" s="44"/>
      <c r="G21" s="44"/>
      <c r="H21" s="44"/>
      <c r="I21" s="44"/>
      <c r="J21" s="45"/>
      <c r="K21" s="66">
        <f t="shared" ref="K21" si="4">SUM(E21:J21)</f>
        <v>0</v>
      </c>
      <c r="L21" s="60">
        <f t="shared" ref="L21" si="5">K21*C21</f>
        <v>0</v>
      </c>
      <c r="M21" s="17"/>
      <c r="N21" s="17"/>
    </row>
    <row r="22" spans="1:14" ht="25.05" customHeight="1" x14ac:dyDescent="0.3">
      <c r="A22" s="57" t="s">
        <v>46</v>
      </c>
      <c r="B22" s="58" t="s">
        <v>54</v>
      </c>
      <c r="C22" s="59">
        <f>D22*0.46</f>
        <v>1191.4000000000001</v>
      </c>
      <c r="D22" s="60">
        <v>2590</v>
      </c>
      <c r="E22" s="43"/>
      <c r="F22" s="44"/>
      <c r="G22" s="44"/>
      <c r="H22" s="44"/>
      <c r="I22" s="44"/>
      <c r="J22" s="45"/>
      <c r="K22" s="66">
        <f>SUM(E22:J22)</f>
        <v>0</v>
      </c>
      <c r="L22" s="60">
        <f>K22*C22</f>
        <v>0</v>
      </c>
      <c r="M22" s="17"/>
      <c r="N22" s="17"/>
    </row>
    <row r="23" spans="1:14" ht="25.05" customHeight="1" x14ac:dyDescent="0.3">
      <c r="A23" s="57" t="s">
        <v>47</v>
      </c>
      <c r="B23" s="58" t="s">
        <v>55</v>
      </c>
      <c r="C23" s="59">
        <f>D23*0.46</f>
        <v>1191.4000000000001</v>
      </c>
      <c r="D23" s="60">
        <v>2590</v>
      </c>
      <c r="E23" s="43"/>
      <c r="F23" s="44"/>
      <c r="G23" s="44"/>
      <c r="H23" s="44"/>
      <c r="I23" s="44"/>
      <c r="J23" s="45"/>
      <c r="K23" s="66">
        <f>SUM(E23:J23)</f>
        <v>0</v>
      </c>
      <c r="L23" s="60">
        <f>K23*C23</f>
        <v>0</v>
      </c>
      <c r="M23" s="17"/>
      <c r="N23" s="17"/>
    </row>
    <row r="24" spans="1:14" ht="25.05" customHeight="1" x14ac:dyDescent="0.3">
      <c r="A24" s="57" t="s">
        <v>25</v>
      </c>
      <c r="B24" s="58">
        <v>1392</v>
      </c>
      <c r="C24" s="59">
        <f t="shared" ref="C24:C32" si="6">D24*0.46</f>
        <v>409.40000000000003</v>
      </c>
      <c r="D24" s="60">
        <v>890</v>
      </c>
      <c r="E24" s="43"/>
      <c r="F24" s="44"/>
      <c r="G24" s="44"/>
      <c r="H24" s="44"/>
      <c r="I24" s="44"/>
      <c r="J24" s="45"/>
      <c r="K24" s="66">
        <f t="shared" ref="K24:K32" si="7">SUM(E24:J24)</f>
        <v>0</v>
      </c>
      <c r="L24" s="60">
        <f t="shared" ref="L24:L32" si="8">K24*C24</f>
        <v>0</v>
      </c>
      <c r="M24" s="17"/>
      <c r="N24" s="17"/>
    </row>
    <row r="25" spans="1:14" ht="25.05" customHeight="1" x14ac:dyDescent="0.3">
      <c r="A25" s="57" t="s">
        <v>24</v>
      </c>
      <c r="B25" s="58">
        <v>1394</v>
      </c>
      <c r="C25" s="59">
        <f t="shared" si="6"/>
        <v>547.4</v>
      </c>
      <c r="D25" s="60">
        <v>1190</v>
      </c>
      <c r="E25" s="43"/>
      <c r="F25" s="44"/>
      <c r="G25" s="44"/>
      <c r="H25" s="44"/>
      <c r="I25" s="44"/>
      <c r="J25" s="45"/>
      <c r="K25" s="66">
        <f t="shared" si="7"/>
        <v>0</v>
      </c>
      <c r="L25" s="60">
        <f t="shared" si="8"/>
        <v>0</v>
      </c>
      <c r="M25" s="17"/>
      <c r="N25" s="17"/>
    </row>
    <row r="26" spans="1:14" ht="25.05" customHeight="1" x14ac:dyDescent="0.3">
      <c r="A26" s="57" t="s">
        <v>31</v>
      </c>
      <c r="B26" s="58">
        <v>1390</v>
      </c>
      <c r="C26" s="59">
        <f t="shared" si="6"/>
        <v>363.40000000000003</v>
      </c>
      <c r="D26" s="60">
        <v>790</v>
      </c>
      <c r="E26" s="43"/>
      <c r="F26" s="44"/>
      <c r="G26" s="44"/>
      <c r="H26" s="44"/>
      <c r="I26" s="44"/>
      <c r="J26" s="45"/>
      <c r="K26" s="66">
        <f t="shared" si="7"/>
        <v>0</v>
      </c>
      <c r="L26" s="60">
        <f t="shared" si="8"/>
        <v>0</v>
      </c>
      <c r="M26" s="17"/>
      <c r="N26" s="17"/>
    </row>
    <row r="27" spans="1:14" ht="25.05" customHeight="1" x14ac:dyDescent="0.3">
      <c r="A27" s="57" t="s">
        <v>48</v>
      </c>
      <c r="B27" s="58" t="s">
        <v>58</v>
      </c>
      <c r="C27" s="59">
        <f t="shared" si="6"/>
        <v>1329.4</v>
      </c>
      <c r="D27" s="60">
        <v>2890</v>
      </c>
      <c r="E27" s="43"/>
      <c r="F27" s="44"/>
      <c r="G27" s="44"/>
      <c r="H27" s="44"/>
      <c r="I27" s="44"/>
      <c r="J27" s="45"/>
      <c r="K27" s="66">
        <f t="shared" si="7"/>
        <v>0</v>
      </c>
      <c r="L27" s="60">
        <f t="shared" si="8"/>
        <v>0</v>
      </c>
      <c r="M27" s="17"/>
      <c r="N27" s="17"/>
    </row>
    <row r="28" spans="1:14" ht="25.05" customHeight="1" x14ac:dyDescent="0.3">
      <c r="A28" s="57" t="s">
        <v>49</v>
      </c>
      <c r="B28" s="58" t="s">
        <v>59</v>
      </c>
      <c r="C28" s="59">
        <f t="shared" si="6"/>
        <v>1329.4</v>
      </c>
      <c r="D28" s="60">
        <v>2890</v>
      </c>
      <c r="E28" s="43"/>
      <c r="F28" s="44"/>
      <c r="G28" s="44"/>
      <c r="H28" s="44"/>
      <c r="I28" s="44"/>
      <c r="J28" s="45"/>
      <c r="K28" s="66">
        <f t="shared" si="7"/>
        <v>0</v>
      </c>
      <c r="L28" s="60">
        <f t="shared" si="8"/>
        <v>0</v>
      </c>
      <c r="M28" s="17"/>
      <c r="N28" s="17"/>
    </row>
    <row r="29" spans="1:14" ht="25.05" customHeight="1" x14ac:dyDescent="0.3">
      <c r="A29" s="57" t="s">
        <v>28</v>
      </c>
      <c r="B29" s="58">
        <v>1399</v>
      </c>
      <c r="C29" s="59">
        <f t="shared" si="6"/>
        <v>1145.4000000000001</v>
      </c>
      <c r="D29" s="60">
        <v>2490</v>
      </c>
      <c r="E29" s="43"/>
      <c r="F29" s="44"/>
      <c r="G29" s="44"/>
      <c r="H29" s="44"/>
      <c r="I29" s="44"/>
      <c r="J29" s="45"/>
      <c r="K29" s="66">
        <f t="shared" si="7"/>
        <v>0</v>
      </c>
      <c r="L29" s="60">
        <f t="shared" si="8"/>
        <v>0</v>
      </c>
      <c r="M29" s="17"/>
      <c r="N29" s="17"/>
    </row>
    <row r="30" spans="1:14" ht="25.05" customHeight="1" x14ac:dyDescent="0.3">
      <c r="A30" s="57" t="s">
        <v>52</v>
      </c>
      <c r="B30" s="58" t="s">
        <v>56</v>
      </c>
      <c r="C30" s="59">
        <f t="shared" si="6"/>
        <v>1145.4000000000001</v>
      </c>
      <c r="D30" s="60">
        <v>2490</v>
      </c>
      <c r="E30" s="43"/>
      <c r="F30" s="44"/>
      <c r="G30" s="44"/>
      <c r="H30" s="44"/>
      <c r="I30" s="44"/>
      <c r="J30" s="45"/>
      <c r="K30" s="66">
        <f t="shared" si="7"/>
        <v>0</v>
      </c>
      <c r="L30" s="60">
        <f t="shared" si="8"/>
        <v>0</v>
      </c>
      <c r="M30" s="17"/>
      <c r="N30" s="17"/>
    </row>
    <row r="31" spans="1:14" ht="25.05" customHeight="1" x14ac:dyDescent="0.3">
      <c r="A31" s="57" t="s">
        <v>53</v>
      </c>
      <c r="B31" s="58" t="s">
        <v>57</v>
      </c>
      <c r="C31" s="59">
        <f t="shared" si="6"/>
        <v>1145.4000000000001</v>
      </c>
      <c r="D31" s="60">
        <v>2490</v>
      </c>
      <c r="E31" s="43"/>
      <c r="F31" s="44"/>
      <c r="G31" s="44"/>
      <c r="H31" s="44"/>
      <c r="I31" s="44"/>
      <c r="J31" s="45"/>
      <c r="K31" s="66">
        <f t="shared" si="7"/>
        <v>0</v>
      </c>
      <c r="L31" s="60">
        <f t="shared" si="8"/>
        <v>0</v>
      </c>
      <c r="M31" s="17"/>
      <c r="N31" s="17"/>
    </row>
    <row r="32" spans="1:14" ht="25.05" customHeight="1" x14ac:dyDescent="0.3">
      <c r="A32" s="57" t="s">
        <v>21</v>
      </c>
      <c r="B32" s="58">
        <v>1402</v>
      </c>
      <c r="C32" s="59">
        <f t="shared" si="6"/>
        <v>731.4</v>
      </c>
      <c r="D32" s="60">
        <v>1590</v>
      </c>
      <c r="E32" s="43"/>
      <c r="F32" s="44"/>
      <c r="G32" s="44"/>
      <c r="H32" s="44"/>
      <c r="I32" s="44"/>
      <c r="J32" s="45"/>
      <c r="K32" s="66">
        <f t="shared" si="7"/>
        <v>0</v>
      </c>
      <c r="L32" s="60">
        <f t="shared" si="8"/>
        <v>0</v>
      </c>
      <c r="M32" s="17"/>
      <c r="N32" s="17"/>
    </row>
    <row r="33" spans="1:14" ht="25.05" customHeight="1" x14ac:dyDescent="0.3">
      <c r="A33" s="57" t="s">
        <v>50</v>
      </c>
      <c r="B33" s="58" t="s">
        <v>60</v>
      </c>
      <c r="C33" s="59">
        <f t="shared" ref="C33" si="9">D33*0.46</f>
        <v>1283.4000000000001</v>
      </c>
      <c r="D33" s="60">
        <v>2790</v>
      </c>
      <c r="E33" s="43"/>
      <c r="F33" s="44"/>
      <c r="G33" s="44"/>
      <c r="H33" s="44"/>
      <c r="I33" s="44"/>
      <c r="J33" s="45"/>
      <c r="K33" s="66">
        <f t="shared" ref="K33" si="10">SUM(E33:J33)</f>
        <v>0</v>
      </c>
      <c r="L33" s="60">
        <f t="shared" ref="L33" si="11">K33*C33</f>
        <v>0</v>
      </c>
      <c r="M33" s="17"/>
      <c r="N33" s="17"/>
    </row>
    <row r="34" spans="1:14" ht="25.05" customHeight="1" x14ac:dyDescent="0.3">
      <c r="A34" s="57" t="s">
        <v>51</v>
      </c>
      <c r="B34" s="58" t="s">
        <v>61</v>
      </c>
      <c r="C34" s="59">
        <f t="shared" ref="C34:C35" si="12">D34*0.46</f>
        <v>1283.4000000000001</v>
      </c>
      <c r="D34" s="60">
        <v>2790</v>
      </c>
      <c r="E34" s="43"/>
      <c r="F34" s="44"/>
      <c r="G34" s="44"/>
      <c r="H34" s="44"/>
      <c r="I34" s="44"/>
      <c r="J34" s="45"/>
      <c r="K34" s="66">
        <f t="shared" ref="K34:K35" si="13">SUM(E34:J34)</f>
        <v>0</v>
      </c>
      <c r="L34" s="60">
        <f t="shared" ref="L34:L35" si="14">K34*C34</f>
        <v>0</v>
      </c>
      <c r="M34" s="17"/>
      <c r="N34" s="17"/>
    </row>
    <row r="35" spans="1:14" ht="25.05" customHeight="1" thickBot="1" x14ac:dyDescent="0.35">
      <c r="A35" s="61" t="s">
        <v>20</v>
      </c>
      <c r="B35" s="62">
        <v>1393</v>
      </c>
      <c r="C35" s="63">
        <f t="shared" si="12"/>
        <v>777.4</v>
      </c>
      <c r="D35" s="64">
        <v>1690</v>
      </c>
      <c r="E35" s="46"/>
      <c r="F35" s="47"/>
      <c r="G35" s="47"/>
      <c r="H35" s="47"/>
      <c r="I35" s="47"/>
      <c r="J35" s="48"/>
      <c r="K35" s="67">
        <f t="shared" si="13"/>
        <v>0</v>
      </c>
      <c r="L35" s="64">
        <f t="shared" si="14"/>
        <v>0</v>
      </c>
      <c r="M35" s="17"/>
      <c r="N35" s="17"/>
    </row>
    <row r="36" spans="1:14" x14ac:dyDescent="0.3">
      <c r="A36" s="8"/>
      <c r="B36" s="2"/>
      <c r="C36" s="12"/>
      <c r="D36" s="12"/>
      <c r="E36" s="12"/>
      <c r="F36" s="12"/>
      <c r="G36" s="12"/>
      <c r="H36" s="12"/>
      <c r="I36" s="12"/>
      <c r="J36" s="12"/>
      <c r="K36" s="12"/>
      <c r="L36" s="3"/>
      <c r="M36" s="17"/>
      <c r="N36" s="17"/>
    </row>
    <row r="37" spans="1:14" x14ac:dyDescent="0.3">
      <c r="A37" s="75"/>
      <c r="B37" s="76"/>
      <c r="C37" s="77"/>
      <c r="D37" s="12"/>
      <c r="E37" s="12"/>
      <c r="F37" s="12"/>
      <c r="G37" s="12"/>
      <c r="H37" s="12"/>
      <c r="I37" s="92" t="s">
        <v>4</v>
      </c>
      <c r="J37" s="92"/>
      <c r="K37" s="19"/>
      <c r="L37" s="3">
        <f>SUM(L19:L35)</f>
        <v>0</v>
      </c>
      <c r="M37" s="17"/>
      <c r="N37" s="17"/>
    </row>
    <row r="38" spans="1:14" ht="31.5" customHeight="1" x14ac:dyDescent="0.3">
      <c r="A38" s="75"/>
      <c r="B38" s="76"/>
      <c r="C38" s="77"/>
      <c r="D38" s="12"/>
      <c r="E38" s="12"/>
      <c r="F38" s="12"/>
      <c r="G38" s="12"/>
      <c r="H38" s="12"/>
      <c r="I38" s="19"/>
      <c r="J38" s="10" t="s">
        <v>5</v>
      </c>
      <c r="K38" s="10"/>
      <c r="L38" s="7">
        <f>SUM(K19:K35)</f>
        <v>0</v>
      </c>
      <c r="M38" s="17"/>
      <c r="N38" s="17"/>
    </row>
    <row r="39" spans="1:14" x14ac:dyDescent="0.3">
      <c r="A39" s="75"/>
      <c r="B39" s="76"/>
      <c r="C39" s="77"/>
      <c r="D39" s="12"/>
      <c r="E39" s="12"/>
      <c r="F39" s="16"/>
      <c r="G39" s="12"/>
      <c r="H39" s="12"/>
      <c r="I39" s="12"/>
      <c r="J39" s="19"/>
      <c r="K39" s="19"/>
      <c r="L39" s="3"/>
      <c r="M39" s="17"/>
      <c r="N39" s="17"/>
    </row>
    <row r="40" spans="1:14" x14ac:dyDescent="0.3">
      <c r="A40" s="75"/>
      <c r="B40" s="76"/>
      <c r="C40" s="77"/>
      <c r="D40" s="12"/>
      <c r="E40" s="12"/>
      <c r="F40" s="16"/>
      <c r="G40" s="12"/>
      <c r="H40" s="12"/>
      <c r="I40" s="12"/>
      <c r="J40" s="19"/>
      <c r="K40" s="19"/>
      <c r="L40" s="3"/>
      <c r="M40" s="17"/>
      <c r="N40" s="17"/>
    </row>
    <row r="41" spans="1:14" ht="16.2" thickBot="1" x14ac:dyDescent="0.35">
      <c r="A41" s="75"/>
      <c r="B41" s="76"/>
      <c r="C41" s="77"/>
      <c r="D41" s="12"/>
      <c r="E41" s="12"/>
      <c r="F41" s="12"/>
      <c r="G41" s="12"/>
      <c r="H41" s="12"/>
      <c r="I41" s="12"/>
      <c r="J41" s="19"/>
      <c r="K41" s="19"/>
      <c r="L41" s="3"/>
      <c r="M41" s="17"/>
      <c r="N41" s="17"/>
    </row>
    <row r="42" spans="1:14" x14ac:dyDescent="0.3">
      <c r="A42" s="27" t="s">
        <v>10</v>
      </c>
      <c r="B42" s="28"/>
      <c r="C42" s="29"/>
      <c r="D42" s="12"/>
      <c r="E42" s="12"/>
      <c r="F42" s="12"/>
      <c r="G42" s="12"/>
      <c r="H42" s="12"/>
      <c r="I42" s="12"/>
      <c r="J42" s="12"/>
      <c r="K42" s="12"/>
      <c r="L42" s="4"/>
      <c r="M42" s="17"/>
      <c r="N42" s="17"/>
    </row>
    <row r="43" spans="1:14" x14ac:dyDescent="0.3">
      <c r="A43" s="30" t="s">
        <v>43</v>
      </c>
      <c r="B43" s="23"/>
      <c r="C43" s="31"/>
      <c r="D43" s="12"/>
      <c r="E43" s="12"/>
      <c r="F43" s="12"/>
      <c r="G43" s="12"/>
      <c r="H43" s="12"/>
      <c r="I43" s="12"/>
      <c r="J43" s="12"/>
      <c r="K43" s="12"/>
      <c r="L43" s="4"/>
      <c r="M43" s="17"/>
      <c r="N43" s="17"/>
    </row>
    <row r="44" spans="1:14" x14ac:dyDescent="0.3">
      <c r="A44" s="32" t="s">
        <v>44</v>
      </c>
      <c r="B44" s="24"/>
      <c r="C44" s="33"/>
      <c r="D44" s="12"/>
      <c r="E44" s="12"/>
      <c r="F44" s="12"/>
      <c r="G44" s="12"/>
      <c r="H44" s="12"/>
      <c r="I44" s="12"/>
      <c r="J44" s="12"/>
      <c r="K44" s="12"/>
      <c r="L44" s="4"/>
      <c r="M44" s="17"/>
      <c r="N44" s="17"/>
    </row>
    <row r="45" spans="1:14" x14ac:dyDescent="0.3">
      <c r="A45" s="32"/>
      <c r="B45" s="24"/>
      <c r="C45" s="33"/>
      <c r="D45" s="12"/>
      <c r="E45" s="12"/>
      <c r="F45" s="12"/>
      <c r="G45" s="12"/>
      <c r="H45" s="12"/>
      <c r="I45" s="12"/>
      <c r="J45" s="12"/>
      <c r="K45" s="12"/>
      <c r="L45" s="4"/>
      <c r="M45" s="17"/>
      <c r="N45" s="17"/>
    </row>
    <row r="46" spans="1:14" x14ac:dyDescent="0.3">
      <c r="A46" s="34" t="s">
        <v>12</v>
      </c>
      <c r="B46" s="22"/>
      <c r="C46" s="35"/>
      <c r="D46" s="12"/>
      <c r="E46" s="12"/>
      <c r="F46" s="12"/>
      <c r="G46" s="12"/>
      <c r="H46" s="12"/>
      <c r="I46" s="12"/>
      <c r="J46" s="12"/>
      <c r="K46" s="12"/>
      <c r="L46" s="4"/>
      <c r="M46" s="17"/>
      <c r="N46" s="17"/>
    </row>
    <row r="47" spans="1:14" x14ac:dyDescent="0.3">
      <c r="A47" s="8" t="s">
        <v>14</v>
      </c>
      <c r="B47" s="2"/>
      <c r="C47" s="36"/>
      <c r="D47" s="12"/>
      <c r="E47" s="12"/>
      <c r="F47" s="12"/>
      <c r="G47" s="12"/>
      <c r="H47" s="12"/>
      <c r="I47" s="12"/>
      <c r="J47" s="12"/>
      <c r="K47" s="12"/>
      <c r="L47" s="4"/>
      <c r="M47" s="17"/>
      <c r="N47" s="17"/>
    </row>
    <row r="48" spans="1:14" x14ac:dyDescent="0.3">
      <c r="A48" s="8" t="s">
        <v>13</v>
      </c>
      <c r="B48" s="2"/>
      <c r="C48" s="36"/>
      <c r="D48" s="12"/>
      <c r="E48" s="12"/>
      <c r="F48" s="12"/>
      <c r="G48" s="12"/>
      <c r="H48" s="12"/>
      <c r="I48" s="12"/>
      <c r="J48" s="12"/>
      <c r="K48" s="12"/>
      <c r="L48" s="4"/>
      <c r="M48" s="17"/>
      <c r="N48" s="17"/>
    </row>
    <row r="49" spans="1:14" ht="16.05" customHeight="1" thickBot="1" x14ac:dyDescent="0.35">
      <c r="A49" s="37" t="s">
        <v>15</v>
      </c>
      <c r="B49" s="38"/>
      <c r="C49" s="39"/>
      <c r="D49" s="20"/>
      <c r="E49" s="20"/>
      <c r="F49" s="20"/>
      <c r="G49" s="20"/>
      <c r="H49" s="20"/>
      <c r="I49" s="20"/>
      <c r="J49" s="20"/>
      <c r="K49" s="20"/>
      <c r="L49" s="11"/>
      <c r="M49" s="17"/>
      <c r="N49" s="17"/>
    </row>
    <row r="50" spans="1:14" ht="16.2" thickBot="1" x14ac:dyDescent="0.35">
      <c r="A50" s="89" t="s">
        <v>0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1"/>
      <c r="M50" s="17"/>
      <c r="N50" s="17"/>
    </row>
    <row r="51" spans="1:14" ht="31.5" customHeight="1" x14ac:dyDescent="0.3">
      <c r="A51" s="17"/>
      <c r="B51" s="17"/>
      <c r="C51" s="18"/>
      <c r="D51" s="18"/>
      <c r="E51" s="18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3">
      <c r="A52" s="17"/>
      <c r="B52" s="17"/>
      <c r="C52" s="18"/>
      <c r="D52" s="18"/>
      <c r="E52" s="18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3">
      <c r="M53" s="17"/>
      <c r="N53" s="17"/>
    </row>
    <row r="54" spans="1:14" ht="31.5" customHeight="1" x14ac:dyDescent="0.3">
      <c r="M54" s="17"/>
      <c r="N54" s="17"/>
    </row>
    <row r="55" spans="1:14" x14ac:dyDescent="0.3">
      <c r="M55" s="17"/>
      <c r="N55" s="17"/>
    </row>
    <row r="56" spans="1:14" x14ac:dyDescent="0.3">
      <c r="M56" s="17"/>
      <c r="N56" s="17"/>
    </row>
    <row r="57" spans="1:14" ht="31.5" customHeight="1" x14ac:dyDescent="0.3">
      <c r="M57" s="17"/>
      <c r="N57" s="17"/>
    </row>
    <row r="58" spans="1:14" x14ac:dyDescent="0.3">
      <c r="M58" s="17"/>
      <c r="N58" s="17"/>
    </row>
    <row r="59" spans="1:14" x14ac:dyDescent="0.3">
      <c r="M59" s="17"/>
      <c r="N59" s="17"/>
    </row>
    <row r="60" spans="1:14" ht="31.5" customHeight="1" x14ac:dyDescent="0.3">
      <c r="M60" s="17"/>
      <c r="N60" s="17"/>
    </row>
    <row r="61" spans="1:14" x14ac:dyDescent="0.3">
      <c r="M61" s="17"/>
      <c r="N61" s="17"/>
    </row>
    <row r="62" spans="1:14" x14ac:dyDescent="0.3">
      <c r="M62" s="17"/>
      <c r="N62" s="17"/>
    </row>
    <row r="63" spans="1:14" ht="31.5" customHeight="1" x14ac:dyDescent="0.3">
      <c r="M63" s="17"/>
      <c r="N63" s="17"/>
    </row>
    <row r="64" spans="1:14" x14ac:dyDescent="0.3">
      <c r="M64" s="17"/>
      <c r="N64" s="17"/>
    </row>
    <row r="65" spans="13:14" x14ac:dyDescent="0.3">
      <c r="M65" s="17"/>
      <c r="N65" s="17"/>
    </row>
    <row r="66" spans="13:14" ht="31.5" customHeight="1" x14ac:dyDescent="0.3">
      <c r="M66" s="17"/>
      <c r="N66" s="17"/>
    </row>
    <row r="67" spans="13:14" x14ac:dyDescent="0.3">
      <c r="M67" s="17"/>
      <c r="N67" s="17"/>
    </row>
    <row r="69" spans="13:14" ht="31.5" customHeight="1" x14ac:dyDescent="0.3"/>
    <row r="72" spans="13:14" ht="31.5" customHeight="1" x14ac:dyDescent="0.3"/>
    <row r="75" spans="13:14" ht="31.5" customHeight="1" x14ac:dyDescent="0.3"/>
    <row r="78" spans="13:14" ht="31.5" customHeight="1" x14ac:dyDescent="0.3"/>
    <row r="81" ht="31.5" customHeight="1" x14ac:dyDescent="0.3"/>
    <row r="84" ht="31.5" customHeight="1" x14ac:dyDescent="0.3"/>
    <row r="87" ht="31.5" customHeight="1" x14ac:dyDescent="0.3"/>
    <row r="90" ht="31.5" customHeight="1" x14ac:dyDescent="0.3"/>
    <row r="93" ht="31.5" customHeight="1" x14ac:dyDescent="0.3"/>
    <row r="96" ht="31.5" customHeight="1" x14ac:dyDescent="0.3"/>
    <row r="99" ht="31.5" customHeight="1" x14ac:dyDescent="0.3"/>
    <row r="102" ht="31.5" customHeight="1" x14ac:dyDescent="0.3"/>
    <row r="105" ht="31.5" customHeight="1" x14ac:dyDescent="0.3"/>
    <row r="108" ht="31.5" customHeight="1" x14ac:dyDescent="0.3"/>
    <row r="109" ht="31.5" customHeight="1" x14ac:dyDescent="0.3"/>
    <row r="110" ht="31.5" customHeight="1" x14ac:dyDescent="0.3"/>
    <row r="111" ht="22.95" customHeight="1" x14ac:dyDescent="0.3"/>
    <row r="112" ht="22.95" customHeight="1" x14ac:dyDescent="0.3"/>
    <row r="113" ht="22.95" customHeight="1" x14ac:dyDescent="0.3"/>
    <row r="114" ht="22.95" customHeight="1" x14ac:dyDescent="0.3"/>
    <row r="115" ht="22.95" customHeight="1" x14ac:dyDescent="0.3"/>
    <row r="116" ht="22.95" customHeight="1" x14ac:dyDescent="0.3"/>
    <row r="117" ht="22.95" customHeight="1" x14ac:dyDescent="0.3"/>
    <row r="118" ht="22.95" customHeight="1" x14ac:dyDescent="0.3"/>
    <row r="119" ht="22.95" customHeight="1" x14ac:dyDescent="0.3"/>
    <row r="120" ht="22.95" customHeight="1" x14ac:dyDescent="0.3"/>
    <row r="121" ht="22.95" customHeight="1" x14ac:dyDescent="0.3"/>
    <row r="122" ht="22.95" customHeight="1" x14ac:dyDescent="0.3"/>
    <row r="123" ht="25.05" customHeight="1" x14ac:dyDescent="0.3"/>
    <row r="124" ht="22.95" customHeight="1" x14ac:dyDescent="0.3"/>
    <row r="125" ht="22.95" customHeight="1" x14ac:dyDescent="0.3"/>
    <row r="126" ht="22.95" customHeight="1" x14ac:dyDescent="0.3"/>
    <row r="127" ht="22.95" customHeight="1" x14ac:dyDescent="0.3"/>
    <row r="128" ht="22.95" customHeight="1" x14ac:dyDescent="0.3"/>
    <row r="129" ht="22.95" customHeight="1" x14ac:dyDescent="0.3"/>
    <row r="130" ht="22.95" customHeight="1" x14ac:dyDescent="0.3"/>
    <row r="131" ht="22.95" customHeight="1" x14ac:dyDescent="0.3"/>
    <row r="132" ht="22.95" customHeight="1" x14ac:dyDescent="0.3"/>
    <row r="133" ht="22.95" customHeight="1" x14ac:dyDescent="0.3"/>
    <row r="134" ht="22.95" customHeight="1" x14ac:dyDescent="0.3"/>
    <row r="135" ht="22.95" customHeight="1" x14ac:dyDescent="0.3"/>
    <row r="136" ht="22.95" customHeight="1" x14ac:dyDescent="0.3"/>
    <row r="137" ht="22.95" customHeight="1" x14ac:dyDescent="0.3"/>
    <row r="138" ht="22.95" customHeight="1" x14ac:dyDescent="0.3"/>
    <row r="139" ht="22.95" customHeight="1" x14ac:dyDescent="0.3"/>
    <row r="140" ht="9.75" customHeight="1" x14ac:dyDescent="0.3"/>
    <row r="141" ht="25.5" customHeight="1" x14ac:dyDescent="0.3"/>
    <row r="142" ht="25.5" customHeight="1" x14ac:dyDescent="0.3"/>
    <row r="143" ht="25.5" customHeight="1" x14ac:dyDescent="0.3"/>
    <row r="144" ht="25.5" customHeight="1" x14ac:dyDescent="0.3"/>
    <row r="148" ht="30" customHeight="1" x14ac:dyDescent="0.3"/>
    <row r="149" ht="30" customHeight="1" x14ac:dyDescent="0.3"/>
    <row r="150" ht="30" customHeight="1" x14ac:dyDescent="0.3"/>
    <row r="151" ht="61.05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</sheetData>
  <dataConsolidate/>
  <mergeCells count="15">
    <mergeCell ref="A50:L50"/>
    <mergeCell ref="I37:J37"/>
    <mergeCell ref="B11:L11"/>
    <mergeCell ref="B12:L12"/>
    <mergeCell ref="D15:I15"/>
    <mergeCell ref="A8:L8"/>
    <mergeCell ref="B13:L13"/>
    <mergeCell ref="B14:L14"/>
    <mergeCell ref="A1:L1"/>
    <mergeCell ref="A2:L2"/>
    <mergeCell ref="A3:L3"/>
    <mergeCell ref="A4:L4"/>
    <mergeCell ref="A5:L5"/>
    <mergeCell ref="A6:L6"/>
    <mergeCell ref="A7:L7"/>
  </mergeCells>
  <phoneticPr fontId="1" type="noConversion"/>
  <hyperlinks>
    <hyperlink ref="A50" r:id="rId1" xr:uid="{00000000-0004-0000-0000-000000000000}"/>
    <hyperlink ref="A7" r:id="rId2" display="christina@halationagency.com.au" xr:uid="{00000000-0004-0000-0000-000001000000}"/>
  </hyperlinks>
  <pageMargins left="0.75" right="0.75" top="0.71" bottom="1" header="0.4" footer="0.5"/>
  <pageSetup paperSize="9" scale="43" fitToHeight="0" orientation="portrait" horizontalDpi="4294967292" verticalDpi="4294967292" r:id="rId3"/>
  <headerFooter alignWithMargins="0"/>
  <ignoredErrors>
    <ignoredError sqref="K33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E4" sqref="E4"/>
    </sheetView>
  </sheetViews>
  <sheetFormatPr defaultColWidth="11.19921875" defaultRowHeight="15.6" x14ac:dyDescent="0.3"/>
  <cols>
    <col min="1" max="1" width="17.5" bestFit="1" customWidth="1"/>
    <col min="2" max="2" width="63" customWidth="1"/>
  </cols>
  <sheetData>
    <row r="1" spans="1:2" x14ac:dyDescent="0.3">
      <c r="A1" s="1" t="s">
        <v>9</v>
      </c>
      <c r="B1" s="1" t="s">
        <v>45</v>
      </c>
    </row>
    <row r="2" spans="1:2" ht="64.95" customHeight="1" x14ac:dyDescent="0.3">
      <c r="A2" s="26" t="s">
        <v>19</v>
      </c>
      <c r="B2" s="79"/>
    </row>
    <row r="3" spans="1:2" ht="64.95" customHeight="1" x14ac:dyDescent="0.3">
      <c r="A3" s="26" t="s">
        <v>20</v>
      </c>
      <c r="B3" s="79"/>
    </row>
    <row r="4" spans="1:2" ht="64.95" customHeight="1" x14ac:dyDescent="0.3">
      <c r="A4" s="26" t="s">
        <v>22</v>
      </c>
      <c r="B4" s="79"/>
    </row>
    <row r="5" spans="1:2" ht="64.95" customHeight="1" x14ac:dyDescent="0.3">
      <c r="A5" s="26" t="s">
        <v>21</v>
      </c>
      <c r="B5" s="79"/>
    </row>
    <row r="6" spans="1:2" ht="64.95" customHeight="1" x14ac:dyDescent="0.3">
      <c r="A6" s="26" t="s">
        <v>29</v>
      </c>
      <c r="B6" s="79"/>
    </row>
    <row r="7" spans="1:2" ht="64.95" customHeight="1" x14ac:dyDescent="0.3">
      <c r="A7" s="26" t="s">
        <v>28</v>
      </c>
      <c r="B7" s="79"/>
    </row>
    <row r="8" spans="1:2" ht="64.95" customHeight="1" x14ac:dyDescent="0.3">
      <c r="A8" s="26" t="s">
        <v>23</v>
      </c>
      <c r="B8" s="79"/>
    </row>
    <row r="9" spans="1:2" ht="64.95" customHeight="1" x14ac:dyDescent="0.3">
      <c r="A9" s="26" t="s">
        <v>24</v>
      </c>
      <c r="B9" s="79"/>
    </row>
    <row r="10" spans="1:2" ht="64.95" customHeight="1" x14ac:dyDescent="0.3">
      <c r="A10" s="26" t="s">
        <v>25</v>
      </c>
      <c r="B10" s="79"/>
    </row>
    <row r="11" spans="1:2" ht="64.95" customHeight="1" x14ac:dyDescent="0.3">
      <c r="A11" s="26" t="s">
        <v>26</v>
      </c>
      <c r="B11" s="79"/>
    </row>
    <row r="12" spans="1:2" ht="64.95" customHeight="1" x14ac:dyDescent="0.3">
      <c r="A12" s="26" t="s">
        <v>27</v>
      </c>
      <c r="B12" s="79"/>
    </row>
    <row r="13" spans="1:2" ht="64.95" customHeight="1" x14ac:dyDescent="0.3">
      <c r="A13" s="26" t="s">
        <v>30</v>
      </c>
      <c r="B13" s="79"/>
    </row>
    <row r="14" spans="1:2" ht="64.95" customHeight="1" x14ac:dyDescent="0.3">
      <c r="A14" s="26" t="s">
        <v>31</v>
      </c>
      <c r="B14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Fabrications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Andros Georgiou</dc:creator>
  <cp:lastModifiedBy>Halation Agency</cp:lastModifiedBy>
  <cp:lastPrinted>2018-03-13T01:40:04Z</cp:lastPrinted>
  <dcterms:created xsi:type="dcterms:W3CDTF">2013-11-11T09:23:05Z</dcterms:created>
  <dcterms:modified xsi:type="dcterms:W3CDTF">2020-02-16T05:41:49Z</dcterms:modified>
</cp:coreProperties>
</file>